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EFE" sheetId="1" r:id="rId1"/>
  </sheets>
  <definedNames>
    <definedName name="_xlnm.Print_Area" localSheetId="0">EFE!$A$1:$E$66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56" i="1"/>
  <c r="D56" i="1"/>
  <c r="D51" i="1"/>
  <c r="C51" i="1"/>
  <c r="D45" i="1"/>
  <c r="C45" i="1"/>
  <c r="D41" i="1"/>
  <c r="C41" i="1"/>
  <c r="D22" i="1"/>
  <c r="C22" i="1"/>
  <c r="D11" i="1"/>
  <c r="D39" i="1" s="1"/>
  <c r="C11" i="1"/>
  <c r="C39" i="1" s="1"/>
  <c r="C49" i="1" l="1"/>
  <c r="D61" i="1"/>
  <c r="C64" i="1"/>
  <c r="D49" i="1"/>
  <c r="D64" i="1" s="1"/>
</calcChain>
</file>

<file path=xl/sharedStrings.xml><?xml version="1.0" encoding="utf-8"?>
<sst xmlns="http://schemas.openxmlformats.org/spreadsheetml/2006/main" count="60" uniqueCount="52">
  <si>
    <t>GOBIERNO DEL ESTADO DE MICHOACAN DE OCAMPO</t>
  </si>
  <si>
    <t>ESTADO  DE  FLUJOS DE EFECTIVO CONSOLIDADO ENTES PARAESTATALES</t>
  </si>
  <si>
    <t>DEL  1o.  ENERO  AL 31 DE DICIEMBRE DEL AÑO 2020 Y 2019</t>
  </si>
  <si>
    <t>(pesos)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</si>
  <si>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</si>
  <si>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</si>
  <si>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</si>
  <si>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</si>
  <si>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</si>
  <si>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</si>
  <si>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</si>
  <si>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</si>
  <si>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 xml:space="preserve">APROVECHAMIENTOS </t>
  </si>
  <si>
    <t>INGRESOS POR VENTA DE BIENES Y PRESTACION DE SERVICIOS</t>
  </si>
  <si>
    <t>PARTICIPACIONES, APORTACIONES, CONVENIOS, INCENTIVOS DERIVADOS DE LA COLABORACION FISCAL, FONDOS DISTINTOS DE APORTACIONES</t>
  </si>
  <si>
    <t xml:space="preserve"> TRANSFERENCIAS, ASIGNACIONES, SUBSIDIOS Y SUBVENCIONES, Y PENSIONES Y JUBILACIONES</t>
  </si>
  <si>
    <t>OTROS ORIGEN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</si>
  <si>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</si>
  <si>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</si>
  <si>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</si>
  <si>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</si>
  <si>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</si>
  <si>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</si>
  <si>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</si>
  <si>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</si>
  <si>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</si>
  <si>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</si>
  <si>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</si>
  <si>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</si>
  <si>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</si>
  <si>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</si>
  <si>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</si>
  <si>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</si>
  <si>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</si>
  <si>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</si>
  <si>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</si>
  <si>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>BIENES INMUEBLES, INFRAESTRUCTURA Y CONSTRUCCIONES EN PROCESO</t>
  </si>
  <si>
    <t>BIENES MUEBLES</t>
  </si>
  <si>
    <t>OTROS ORIGEN DE INVERSION</t>
  </si>
  <si>
    <t>OTRAS APLICACIONES DE INVERSION</t>
  </si>
  <si>
    <t>FLUJOS NETOS DE EFECTIVO POR ACTIVIDADES DE INVERSION</t>
  </si>
  <si>
    <t>FLUJOS DE EFECTIVO DE LAS ACTIVIDADES DE FINANCIAMIENTO</t>
  </si>
  <si>
    <t>ENDEUDAMIENTO NETO</t>
  </si>
  <si>
    <t>INTERNO</t>
  </si>
  <si>
    <t>EXTERNO</t>
  </si>
  <si>
    <t>OTROS ORIGEN DE FINANCIAMIENTO</t>
  </si>
  <si>
    <t>SERVICIOS DE LA DEUDA</t>
  </si>
  <si>
    <t>OTROS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</si>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</sst>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\-0\ "/>
    <numFmt numFmtId="165" formatCode="_(* #,##0.00_);_(* \(#,##0.00\);_(* &quot;-&quot;??_);_(@_)"/>
    <numFmt numFmtId="166" formatCode="#,##0_);\(#,##0\)"/>
    <numFmt numFmtId="167" formatCode="#,##0_ ;\-#,##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72">
    <xf numFmtId="37" fontId="0" fillId="0" borderId="0" xfId="0"/>
    <xf numFmtId="37" fontId="0" fillId="0" borderId="0" xfId="0" applyAlignment="1">
      <alignment horizontal="right"/>
    </xf>
    <xf numFmtId="37" fontId="2" fillId="0" borderId="0" xfId="0" applyFont="1" applyAlignment="1" applyProtection="1">
      <alignment horizontal="center"/>
    </xf>
    <xf numFmtId="37" fontId="3" fillId="2" borderId="0" xfId="0" applyFont="1" applyFill="1" applyBorder="1" applyAlignment="1">
      <alignment horizontal="center"/>
    </xf>
    <xf numFmtId="37" fontId="4" fillId="2" borderId="0" xfId="0" applyFont="1" applyFill="1" applyBorder="1" applyAlignment="1" applyProtection="1">
      <alignment horizontal="centerContinuous"/>
    </xf>
    <xf numFmtId="37" fontId="4" fillId="2" borderId="0" xfId="0" applyFont="1" applyFill="1" applyBorder="1" applyAlignment="1" applyProtection="1">
      <alignment horizontal="right"/>
    </xf>
    <xf numFmtId="37" fontId="5" fillId="2" borderId="0" xfId="0" applyFont="1" applyFill="1" applyBorder="1" applyAlignment="1">
      <alignment horizontal="centerContinuous"/>
    </xf>
    <xf numFmtId="37" fontId="5" fillId="2" borderId="0" xfId="0" applyFont="1" applyFill="1" applyBorder="1" applyAlignment="1" applyProtection="1">
      <alignment horizontal="center" vertical="center"/>
    </xf>
    <xf numFmtId="37" fontId="5" fillId="2" borderId="0" xfId="0" applyFont="1" applyFill="1" applyBorder="1" applyAlignment="1" applyProtection="1">
      <alignment horizontal="center" vertical="center"/>
    </xf>
    <xf numFmtId="37" fontId="4" fillId="3" borderId="1" xfId="0" applyFont="1" applyFill="1" applyBorder="1" applyAlignment="1" applyProtection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37" fontId="5" fillId="2" borderId="4" xfId="0" applyFont="1" applyFill="1" applyBorder="1" applyAlignment="1" applyProtection="1">
      <alignment horizontal="center"/>
    </xf>
    <xf numFmtId="37" fontId="5" fillId="2" borderId="5" xfId="0" applyFont="1" applyFill="1" applyBorder="1" applyAlignment="1" applyProtection="1">
      <alignment horizontal="right"/>
    </xf>
    <xf numFmtId="37" fontId="5" fillId="2" borderId="6" xfId="0" applyFont="1" applyFill="1" applyBorder="1" applyAlignment="1">
      <alignment horizontal="center"/>
    </xf>
    <xf numFmtId="37" fontId="0" fillId="2" borderId="0" xfId="0" applyFill="1" applyBorder="1"/>
    <xf numFmtId="37" fontId="4" fillId="4" borderId="7" xfId="0" applyFont="1" applyFill="1" applyBorder="1" applyAlignment="1" applyProtection="1">
      <alignment horizontal="left" vertical="center" wrapText="1" indent="1"/>
    </xf>
    <xf numFmtId="37" fontId="3" fillId="4" borderId="8" xfId="0" applyFont="1" applyFill="1" applyBorder="1" applyAlignment="1" applyProtection="1">
      <alignment horizontal="right" indent="1"/>
    </xf>
    <xf numFmtId="37" fontId="5" fillId="4" borderId="6" xfId="0" applyFont="1" applyFill="1" applyBorder="1"/>
    <xf numFmtId="37" fontId="4" fillId="4" borderId="7" xfId="0" applyFont="1" applyFill="1" applyBorder="1" applyAlignment="1">
      <alignment horizontal="left" wrapText="1" indent="1"/>
    </xf>
    <xf numFmtId="37" fontId="4" fillId="4" borderId="9" xfId="0" applyFont="1" applyFill="1" applyBorder="1" applyAlignment="1">
      <alignment horizontal="right"/>
    </xf>
    <xf numFmtId="37" fontId="4" fillId="4" borderId="10" xfId="0" applyFont="1" applyFill="1" applyBorder="1"/>
    <xf numFmtId="37" fontId="5" fillId="4" borderId="7" xfId="0" applyFont="1" applyFill="1" applyBorder="1" applyAlignment="1" applyProtection="1">
      <alignment horizontal="left" indent="2"/>
    </xf>
    <xf numFmtId="166" fontId="5" fillId="4" borderId="9" xfId="1" applyNumberFormat="1" applyFont="1" applyFill="1" applyBorder="1" applyAlignment="1" applyProtection="1">
      <alignment vertical="center"/>
    </xf>
    <xf numFmtId="166" fontId="5" fillId="4" borderId="10" xfId="1" applyNumberFormat="1" applyFont="1" applyFill="1" applyBorder="1" applyAlignment="1" applyProtection="1">
      <alignment vertical="center"/>
    </xf>
    <xf numFmtId="37" fontId="5" fillId="4" borderId="7" xfId="0" applyFont="1" applyFill="1" applyBorder="1" applyAlignment="1">
      <alignment horizontal="left" vertical="center" wrapText="1" indent="2"/>
    </xf>
    <xf numFmtId="37" fontId="5" fillId="0" borderId="0" xfId="0" applyFont="1" applyFill="1" applyBorder="1" applyAlignment="1" applyProtection="1">
      <alignment horizontal="left" wrapText="1" indent="2"/>
    </xf>
    <xf numFmtId="37" fontId="5" fillId="4" borderId="7" xfId="0" applyFont="1" applyFill="1" applyBorder="1" applyAlignment="1" applyProtection="1">
      <alignment horizontal="left" wrapText="1" indent="2"/>
    </xf>
    <xf numFmtId="167" fontId="5" fillId="4" borderId="9" xfId="1" applyNumberFormat="1" applyFont="1" applyFill="1" applyBorder="1" applyAlignment="1" applyProtection="1"/>
    <xf numFmtId="167" fontId="5" fillId="4" borderId="10" xfId="1" applyNumberFormat="1" applyFont="1" applyFill="1" applyBorder="1" applyAlignment="1" applyProtection="1"/>
    <xf numFmtId="37" fontId="0" fillId="0" borderId="0" xfId="0" applyBorder="1"/>
    <xf numFmtId="37" fontId="5" fillId="0" borderId="0" xfId="0" applyFont="1" applyFill="1" applyBorder="1" applyAlignment="1" applyProtection="1">
      <alignment horizontal="left" indent="2"/>
    </xf>
    <xf numFmtId="37" fontId="3" fillId="0" borderId="0" xfId="0" applyFont="1"/>
    <xf numFmtId="39" fontId="3" fillId="0" borderId="0" xfId="0" applyNumberFormat="1" applyFont="1"/>
    <xf numFmtId="166" fontId="5" fillId="4" borderId="11" xfId="1" applyNumberFormat="1" applyFont="1" applyFill="1" applyBorder="1" applyAlignment="1" applyProtection="1">
      <alignment vertical="center"/>
    </xf>
    <xf numFmtId="166" fontId="4" fillId="4" borderId="12" xfId="1" applyNumberFormat="1" applyFont="1" applyFill="1" applyBorder="1" applyAlignment="1" applyProtection="1">
      <alignment vertical="center"/>
    </xf>
    <xf numFmtId="3" fontId="4" fillId="4" borderId="12" xfId="1" applyNumberFormat="1" applyFont="1" applyFill="1" applyBorder="1" applyAlignment="1" applyProtection="1"/>
    <xf numFmtId="3" fontId="4" fillId="4" borderId="9" xfId="1" applyNumberFormat="1" applyFont="1" applyFill="1" applyBorder="1" applyAlignment="1" applyProtection="1">
      <alignment horizontal="right"/>
    </xf>
    <xf numFmtId="3" fontId="4" fillId="4" borderId="10" xfId="1" applyNumberFormat="1" applyFont="1" applyFill="1" applyBorder="1" applyAlignment="1" applyProtection="1"/>
    <xf numFmtId="3" fontId="4" fillId="4" borderId="10" xfId="1" applyNumberFormat="1" applyFont="1" applyFill="1" applyBorder="1" applyAlignment="1" applyProtection="1">
      <alignment horizontal="right"/>
    </xf>
    <xf numFmtId="37" fontId="5" fillId="4" borderId="7" xfId="0" applyFont="1" applyFill="1" applyBorder="1" applyAlignment="1">
      <alignment horizontal="left" wrapText="1" indent="1"/>
    </xf>
    <xf numFmtId="37" fontId="5" fillId="4" borderId="7" xfId="0" applyFont="1" applyFill="1" applyBorder="1" applyAlignment="1" applyProtection="1">
      <alignment horizontal="left" vertical="center" wrapText="1" indent="1"/>
    </xf>
    <xf numFmtId="167" fontId="5" fillId="4" borderId="9" xfId="1" applyNumberFormat="1" applyFont="1" applyFill="1" applyBorder="1" applyAlignment="1" applyProtection="1">
      <alignment horizontal="right"/>
    </xf>
    <xf numFmtId="3" fontId="5" fillId="4" borderId="10" xfId="1" applyNumberFormat="1" applyFont="1" applyFill="1" applyBorder="1" applyAlignment="1" applyProtection="1"/>
    <xf numFmtId="3" fontId="4" fillId="4" borderId="13" xfId="1" applyNumberFormat="1" applyFont="1" applyFill="1" applyBorder="1" applyAlignment="1" applyProtection="1">
      <alignment horizontal="right"/>
    </xf>
    <xf numFmtId="3" fontId="4" fillId="4" borderId="12" xfId="1" applyNumberFormat="1" applyFont="1" applyFill="1" applyBorder="1" applyAlignment="1" applyProtection="1">
      <alignment horizontal="right"/>
    </xf>
    <xf numFmtId="166" fontId="5" fillId="4" borderId="6" xfId="1" applyNumberFormat="1" applyFont="1" applyFill="1" applyBorder="1" applyAlignment="1" applyProtection="1">
      <alignment vertical="center"/>
    </xf>
    <xf numFmtId="37" fontId="5" fillId="4" borderId="7" xfId="0" applyFont="1" applyFill="1" applyBorder="1" applyAlignment="1" applyProtection="1">
      <alignment horizontal="left" indent="1"/>
    </xf>
    <xf numFmtId="37" fontId="4" fillId="4" borderId="14" xfId="0" applyFont="1" applyFill="1" applyBorder="1" applyAlignment="1">
      <alignment horizontal="right"/>
    </xf>
    <xf numFmtId="37" fontId="4" fillId="4" borderId="9" xfId="0" applyFont="1" applyFill="1" applyBorder="1"/>
    <xf numFmtId="37" fontId="5" fillId="4" borderId="15" xfId="0" applyFont="1" applyFill="1" applyBorder="1"/>
    <xf numFmtId="37" fontId="5" fillId="4" borderId="16" xfId="0" applyFont="1" applyFill="1" applyBorder="1" applyAlignment="1">
      <alignment horizontal="right"/>
    </xf>
    <xf numFmtId="37" fontId="5" fillId="4" borderId="17" xfId="0" applyFont="1" applyFill="1" applyBorder="1"/>
    <xf numFmtId="37" fontId="5" fillId="0" borderId="0" xfId="0" applyFont="1" applyFill="1" applyBorder="1"/>
    <xf numFmtId="37" fontId="5" fillId="0" borderId="0" xfId="0" applyFont="1" applyFill="1" applyBorder="1" applyAlignment="1">
      <alignment horizontal="right"/>
    </xf>
    <xf numFmtId="37" fontId="6" fillId="0" borderId="0" xfId="0" applyFont="1" applyAlignment="1">
      <alignment horizontal="centerContinuous"/>
    </xf>
    <xf numFmtId="37" fontId="0" fillId="0" borderId="0" xfId="0" applyFont="1" applyAlignment="1">
      <alignment horizontal="right"/>
    </xf>
    <xf numFmtId="37" fontId="0" fillId="0" borderId="0" xfId="0" applyFont="1" applyAlignment="1">
      <alignment horizontal="centerContinuous"/>
    </xf>
    <xf numFmtId="37" fontId="7" fillId="0" borderId="0" xfId="0" applyFont="1"/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37" fontId="0" fillId="0" borderId="0" xfId="0" applyAlignme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/>
    <xf numFmtId="37" fontId="8" fillId="0" borderId="0" xfId="0" applyFont="1" applyAlignment="1">
      <alignment horizontal="left"/>
    </xf>
    <xf numFmtId="4" fontId="4" fillId="0" borderId="0" xfId="0" quotePrefix="1" applyNumberFormat="1" applyFont="1" applyAlignment="1">
      <alignment horizontal="right"/>
    </xf>
    <xf numFmtId="37" fontId="7" fillId="0" borderId="0" xfId="0" quotePrefix="1" applyFont="1" applyAlignment="1">
      <alignment horizontal="left"/>
    </xf>
    <xf numFmtId="37" fontId="5" fillId="0" borderId="0" xfId="0" applyFont="1" applyAlignment="1" applyProtection="1"/>
    <xf numFmtId="37" fontId="5" fillId="0" borderId="0" xfId="0" applyFont="1" applyAlignment="1" applyProtection="1">
      <alignment horizontal="right"/>
    </xf>
    <xf numFmtId="37" fontId="1" fillId="0" borderId="0" xfId="0" applyFont="1" applyBorder="1" applyAlignment="1" applyProtection="1"/>
    <xf numFmtId="4" fontId="4" fillId="0" borderId="0" xfId="0" applyNumberFormat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3"/>
  <sheetViews>
    <sheetView showGridLines="0" tabSelected="1" zoomScale="90" zoomScaleNormal="90" workbookViewId="0"/>
  </sheetViews>
  <sheetFormatPr baseColWidth="10" defaultRowHeight="12.75" x14ac:dyDescent="0.2"/>
  <cols>
    <col min="1" max="1" width="0.85546875" customWidth="1"/>
    <col min="2" max="2" width="64.28515625" customWidth="1"/>
    <col min="3" max="3" width="14.85546875" style="1" customWidth="1"/>
    <col min="4" max="4" width="15" customWidth="1"/>
    <col min="5" max="5" width="0.7109375" customWidth="1"/>
    <col min="6" max="6" width="18.7109375" customWidth="1"/>
    <col min="7" max="7" width="19.140625" customWidth="1"/>
    <col min="8" max="9" width="15" customWidth="1"/>
  </cols>
  <sheetData>
    <row r="1" spans="2:4" ht="5.25" customHeight="1" x14ac:dyDescent="0.2"/>
    <row r="2" spans="2:4" ht="13.5" customHeight="1" x14ac:dyDescent="0.25">
      <c r="B2" s="2" t="s">
        <v>0</v>
      </c>
      <c r="C2" s="2"/>
      <c r="D2" s="2"/>
    </row>
    <row r="3" spans="2:4" ht="15.75" customHeight="1" x14ac:dyDescent="0.2">
      <c r="B3" s="3" t="s">
        <v>1</v>
      </c>
      <c r="C3" s="3"/>
      <c r="D3" s="3"/>
    </row>
    <row r="4" spans="2:4" ht="14.25" customHeight="1" x14ac:dyDescent="0.2">
      <c r="B4" s="3" t="s">
        <v>2</v>
      </c>
      <c r="C4" s="3"/>
      <c r="D4" s="3"/>
    </row>
    <row r="5" spans="2:4" ht="2.25" customHeight="1" x14ac:dyDescent="0.2">
      <c r="B5" s="4"/>
      <c r="C5" s="5"/>
      <c r="D5" s="6"/>
    </row>
    <row r="6" spans="2:4" ht="10.5" customHeight="1" x14ac:dyDescent="0.2">
      <c r="B6" s="7" t="s">
        <v>3</v>
      </c>
      <c r="C6" s="7"/>
      <c r="D6" s="7"/>
    </row>
    <row r="7" spans="2:4" ht="6" customHeight="1" thickBot="1" x14ac:dyDescent="0.25">
      <c r="B7" s="8"/>
      <c r="C7" s="8"/>
      <c r="D7" s="8"/>
    </row>
    <row r="8" spans="2:4" ht="28.5" customHeight="1" x14ac:dyDescent="0.2">
      <c r="B8" s="9" t="s">
        <v>4</v>
      </c>
      <c r="C8" s="10">
        <v>2020</v>
      </c>
      <c r="D8" s="11">
        <v>2019</v>
      </c>
    </row>
    <row r="9" spans="2:4" s="15" customFormat="1" ht="9" hidden="1" customHeight="1" x14ac:dyDescent="0.2">
      <c r="B9" s="12"/>
      <c r="C9" s="13"/>
      <c r="D9" s="14"/>
    </row>
    <row r="10" spans="2:4" ht="13.5" customHeight="1" x14ac:dyDescent="0.2">
      <c r="B10" s="16" t="s">
        <v>5</v>
      </c>
      <c r="C10" s="17"/>
      <c r="D10" s="18"/>
    </row>
    <row r="11" spans="2:4" ht="15.75" customHeight="1" x14ac:dyDescent="0.2">
      <c r="B11" s="19" t="s">
        <v>6</v>
      </c>
      <c r="C11" s="20">
        <f>SUM(C12:C21)</f>
        <v>10037243281</v>
      </c>
      <c r="D11" s="21">
        <f>SUM(D12:D21)</f>
        <v>9844933439.5</v>
      </c>
    </row>
    <row r="12" spans="2:4" ht="11.25" customHeight="1" x14ac:dyDescent="0.2">
      <c r="B12" s="22" t="s">
        <v>7</v>
      </c>
      <c r="C12" s="23">
        <v>0</v>
      </c>
      <c r="D12" s="24">
        <v>0</v>
      </c>
    </row>
    <row r="13" spans="2:4" ht="11.25" customHeight="1" x14ac:dyDescent="0.2">
      <c r="B13" s="22" t="s">
        <v>8</v>
      </c>
      <c r="C13" s="23">
        <v>1543134331</v>
      </c>
      <c r="D13" s="24">
        <v>1322896756</v>
      </c>
    </row>
    <row r="14" spans="2:4" ht="11.25" customHeight="1" x14ac:dyDescent="0.2">
      <c r="B14" s="22" t="s">
        <v>9</v>
      </c>
      <c r="C14" s="23">
        <v>0</v>
      </c>
      <c r="D14" s="24">
        <v>0</v>
      </c>
    </row>
    <row r="15" spans="2:4" ht="11.25" customHeight="1" x14ac:dyDescent="0.2">
      <c r="B15" s="22" t="s">
        <v>10</v>
      </c>
      <c r="C15" s="23">
        <v>0</v>
      </c>
      <c r="D15" s="24">
        <v>0</v>
      </c>
    </row>
    <row r="16" spans="2:4" ht="11.25" customHeight="1" x14ac:dyDescent="0.2">
      <c r="B16" s="22" t="s">
        <v>11</v>
      </c>
      <c r="C16" s="23">
        <v>8923082</v>
      </c>
      <c r="D16" s="24">
        <v>26061303</v>
      </c>
    </row>
    <row r="17" spans="2:6" ht="11.25" customHeight="1" x14ac:dyDescent="0.2">
      <c r="B17" s="22" t="s">
        <v>12</v>
      </c>
      <c r="C17" s="23">
        <v>2161892</v>
      </c>
      <c r="D17" s="24">
        <v>1771351</v>
      </c>
    </row>
    <row r="18" spans="2:6" ht="11.25" customHeight="1" x14ac:dyDescent="0.2">
      <c r="B18" s="22" t="s">
        <v>13</v>
      </c>
      <c r="C18" s="23">
        <v>2579955613</v>
      </c>
      <c r="D18" s="24">
        <v>2619408359.5</v>
      </c>
    </row>
    <row r="19" spans="2:6" ht="22.5" x14ac:dyDescent="0.2">
      <c r="B19" s="25" t="s">
        <v>14</v>
      </c>
      <c r="C19" s="23">
        <v>610637700</v>
      </c>
      <c r="D19" s="24">
        <v>704780257</v>
      </c>
      <c r="F19" s="26"/>
    </row>
    <row r="20" spans="2:6" ht="22.5" x14ac:dyDescent="0.2">
      <c r="B20" s="27" t="s">
        <v>15</v>
      </c>
      <c r="C20" s="23">
        <v>5166046069</v>
      </c>
      <c r="D20" s="24">
        <v>4918828105</v>
      </c>
      <c r="F20" s="26"/>
    </row>
    <row r="21" spans="2:6" ht="12" customHeight="1" x14ac:dyDescent="0.2">
      <c r="B21" s="22" t="s">
        <v>16</v>
      </c>
      <c r="C21" s="23">
        <v>126384594</v>
      </c>
      <c r="D21" s="24">
        <v>251187308</v>
      </c>
      <c r="F21" s="26"/>
    </row>
    <row r="22" spans="2:6" ht="17.25" customHeight="1" x14ac:dyDescent="0.2">
      <c r="B22" s="19" t="s">
        <v>17</v>
      </c>
      <c r="C22" s="20">
        <f>SUM(C23:C38)</f>
        <v>10078785419</v>
      </c>
      <c r="D22" s="21">
        <f>SUM(D23:D38)</f>
        <v>9373463563</v>
      </c>
      <c r="F22" s="26"/>
    </row>
    <row r="23" spans="2:6" ht="11.25" customHeight="1" x14ac:dyDescent="0.2">
      <c r="B23" s="22" t="s">
        <v>18</v>
      </c>
      <c r="C23" s="28">
        <v>5061288234</v>
      </c>
      <c r="D23" s="29">
        <v>4789819255</v>
      </c>
      <c r="E23" s="30"/>
      <c r="F23" s="31"/>
    </row>
    <row r="24" spans="2:6" ht="11.25" customHeight="1" x14ac:dyDescent="0.2">
      <c r="B24" s="22" t="s">
        <v>19</v>
      </c>
      <c r="C24" s="28">
        <v>142169247</v>
      </c>
      <c r="D24" s="29">
        <v>128628176</v>
      </c>
    </row>
    <row r="25" spans="2:6" ht="11.25" customHeight="1" x14ac:dyDescent="0.2">
      <c r="B25" s="22" t="s">
        <v>20</v>
      </c>
      <c r="C25" s="28">
        <v>1934874151</v>
      </c>
      <c r="D25" s="29">
        <v>2106599455</v>
      </c>
    </row>
    <row r="26" spans="2:6" s="32" customFormat="1" ht="11.25" customHeight="1" x14ac:dyDescent="0.2">
      <c r="B26" s="22" t="s">
        <v>21</v>
      </c>
      <c r="C26" s="28">
        <v>18349276</v>
      </c>
      <c r="D26" s="29">
        <v>3452548</v>
      </c>
      <c r="F26" s="33"/>
    </row>
    <row r="27" spans="2:6" s="32" customFormat="1" ht="11.25" customHeight="1" x14ac:dyDescent="0.2">
      <c r="B27" s="22" t="s">
        <v>22</v>
      </c>
      <c r="C27" s="28">
        <v>661566043</v>
      </c>
      <c r="D27" s="29">
        <v>362580551</v>
      </c>
    </row>
    <row r="28" spans="2:6" s="32" customFormat="1" ht="11.25" customHeight="1" x14ac:dyDescent="0.2">
      <c r="B28" s="22" t="s">
        <v>23</v>
      </c>
      <c r="C28" s="28">
        <v>25961402</v>
      </c>
      <c r="D28" s="29">
        <v>65917383</v>
      </c>
    </row>
    <row r="29" spans="2:6" s="32" customFormat="1" ht="11.25" customHeight="1" x14ac:dyDescent="0.2">
      <c r="B29" s="22" t="s">
        <v>24</v>
      </c>
      <c r="C29" s="28">
        <v>11642979</v>
      </c>
      <c r="D29" s="29">
        <v>34689971</v>
      </c>
    </row>
    <row r="30" spans="2:6" s="32" customFormat="1" ht="11.25" customHeight="1" x14ac:dyDescent="0.2">
      <c r="B30" s="22" t="s">
        <v>25</v>
      </c>
      <c r="C30" s="28">
        <v>1391654821</v>
      </c>
      <c r="D30" s="29">
        <v>1258527600</v>
      </c>
    </row>
    <row r="31" spans="2:6" s="32" customFormat="1" ht="11.25" customHeight="1" x14ac:dyDescent="0.2">
      <c r="B31" s="22" t="s">
        <v>26</v>
      </c>
      <c r="C31" s="28">
        <v>53112</v>
      </c>
      <c r="D31" s="29">
        <v>85514</v>
      </c>
    </row>
    <row r="32" spans="2:6" s="32" customFormat="1" ht="11.25" customHeight="1" x14ac:dyDescent="0.2">
      <c r="B32" s="22" t="s">
        <v>27</v>
      </c>
      <c r="C32" s="28">
        <v>15852950</v>
      </c>
      <c r="D32" s="29">
        <v>13353550</v>
      </c>
    </row>
    <row r="33" spans="2:4" s="32" customFormat="1" ht="11.25" customHeight="1" x14ac:dyDescent="0.2">
      <c r="B33" s="22" t="s">
        <v>28</v>
      </c>
      <c r="C33" s="28">
        <v>0</v>
      </c>
      <c r="D33" s="29">
        <v>25185</v>
      </c>
    </row>
    <row r="34" spans="2:4" s="32" customFormat="1" ht="11.25" customHeight="1" x14ac:dyDescent="0.2">
      <c r="B34" s="22" t="s">
        <v>29</v>
      </c>
      <c r="C34" s="28">
        <v>0</v>
      </c>
      <c r="D34" s="29">
        <v>0</v>
      </c>
    </row>
    <row r="35" spans="2:4" s="32" customFormat="1" ht="11.25" customHeight="1" x14ac:dyDescent="0.2">
      <c r="B35" s="22" t="s">
        <v>30</v>
      </c>
      <c r="C35" s="28">
        <v>0</v>
      </c>
      <c r="D35" s="29">
        <v>0</v>
      </c>
    </row>
    <row r="36" spans="2:4" s="32" customFormat="1" ht="11.25" customHeight="1" x14ac:dyDescent="0.2">
      <c r="B36" s="22" t="s">
        <v>31</v>
      </c>
      <c r="C36" s="28">
        <v>1888573</v>
      </c>
      <c r="D36" s="29">
        <v>54107555</v>
      </c>
    </row>
    <row r="37" spans="2:4" s="32" customFormat="1" ht="11.25" customHeight="1" x14ac:dyDescent="0.2">
      <c r="B37" s="22" t="s">
        <v>32</v>
      </c>
      <c r="C37" s="28">
        <v>4378901</v>
      </c>
      <c r="D37" s="29">
        <v>0</v>
      </c>
    </row>
    <row r="38" spans="2:4" s="32" customFormat="1" ht="11.25" customHeight="1" x14ac:dyDescent="0.2">
      <c r="B38" s="22" t="s">
        <v>33</v>
      </c>
      <c r="C38" s="28">
        <v>809105730</v>
      </c>
      <c r="D38" s="34">
        <v>555676820</v>
      </c>
    </row>
    <row r="39" spans="2:4" s="32" customFormat="1" ht="12" customHeight="1" x14ac:dyDescent="0.2">
      <c r="B39" s="16" t="s">
        <v>34</v>
      </c>
      <c r="C39" s="35">
        <f>+C11-C22</f>
        <v>-41542138</v>
      </c>
      <c r="D39" s="36">
        <f>+D11-D22</f>
        <v>471469876.5</v>
      </c>
    </row>
    <row r="40" spans="2:4" s="32" customFormat="1" ht="21.75" customHeight="1" x14ac:dyDescent="0.2">
      <c r="B40" s="19" t="s">
        <v>35</v>
      </c>
      <c r="C40" s="37"/>
      <c r="D40" s="38"/>
    </row>
    <row r="41" spans="2:4" s="32" customFormat="1" ht="13.9" customHeight="1" x14ac:dyDescent="0.2">
      <c r="B41" s="19" t="s">
        <v>6</v>
      </c>
      <c r="C41" s="37">
        <f>SUM(C42:C44)</f>
        <v>34970399</v>
      </c>
      <c r="D41" s="39">
        <f>SUM(D42:D44)</f>
        <v>227804380</v>
      </c>
    </row>
    <row r="42" spans="2:4" s="32" customFormat="1" ht="13.9" customHeight="1" x14ac:dyDescent="0.2">
      <c r="B42" s="40" t="s">
        <v>36</v>
      </c>
      <c r="C42" s="28">
        <v>0</v>
      </c>
      <c r="D42" s="29">
        <v>162482261</v>
      </c>
    </row>
    <row r="43" spans="2:4" s="32" customFormat="1" ht="13.9" customHeight="1" x14ac:dyDescent="0.2">
      <c r="B43" s="40" t="s">
        <v>37</v>
      </c>
      <c r="C43" s="28">
        <v>507338</v>
      </c>
      <c r="D43" s="29">
        <v>8453027</v>
      </c>
    </row>
    <row r="44" spans="2:4" s="32" customFormat="1" ht="13.9" customHeight="1" x14ac:dyDescent="0.2">
      <c r="B44" s="40" t="s">
        <v>38</v>
      </c>
      <c r="C44" s="28">
        <v>34463061</v>
      </c>
      <c r="D44" s="29">
        <v>56869092</v>
      </c>
    </row>
    <row r="45" spans="2:4" s="32" customFormat="1" ht="13.9" customHeight="1" x14ac:dyDescent="0.2">
      <c r="B45" s="19" t="s">
        <v>17</v>
      </c>
      <c r="C45" s="37">
        <f>SUM(C46:C48)</f>
        <v>544990613</v>
      </c>
      <c r="D45" s="39">
        <f>SUM(D46:D48)</f>
        <v>751855697</v>
      </c>
    </row>
    <row r="46" spans="2:4" s="32" customFormat="1" ht="13.9" customHeight="1" x14ac:dyDescent="0.2">
      <c r="B46" s="40" t="s">
        <v>36</v>
      </c>
      <c r="C46" s="28">
        <v>458480627</v>
      </c>
      <c r="D46" s="29">
        <v>711268958</v>
      </c>
    </row>
    <row r="47" spans="2:4" s="32" customFormat="1" ht="12" customHeight="1" x14ac:dyDescent="0.2">
      <c r="B47" s="40" t="s">
        <v>37</v>
      </c>
      <c r="C47" s="28">
        <v>50036985</v>
      </c>
      <c r="D47" s="29">
        <v>35454245</v>
      </c>
    </row>
    <row r="48" spans="2:4" s="32" customFormat="1" ht="12" customHeight="1" x14ac:dyDescent="0.2">
      <c r="B48" s="41" t="s">
        <v>39</v>
      </c>
      <c r="C48" s="28">
        <v>36473001</v>
      </c>
      <c r="D48" s="29">
        <v>5132494</v>
      </c>
    </row>
    <row r="49" spans="2:4" s="32" customFormat="1" ht="12" customHeight="1" x14ac:dyDescent="0.2">
      <c r="B49" s="16" t="s">
        <v>40</v>
      </c>
      <c r="C49" s="35">
        <f>+C41-C45</f>
        <v>-510020214</v>
      </c>
      <c r="D49" s="35">
        <f>+D41-D45</f>
        <v>-524051317</v>
      </c>
    </row>
    <row r="50" spans="2:4" s="32" customFormat="1" ht="26.25" customHeight="1" x14ac:dyDescent="0.2">
      <c r="B50" s="19" t="s">
        <v>41</v>
      </c>
      <c r="C50" s="42"/>
      <c r="D50" s="43"/>
    </row>
    <row r="51" spans="2:4" s="32" customFormat="1" ht="12" customHeight="1" x14ac:dyDescent="0.2">
      <c r="B51" s="19" t="s">
        <v>6</v>
      </c>
      <c r="C51" s="37">
        <f>SUM(C52:C55)</f>
        <v>472630700</v>
      </c>
      <c r="D51" s="39">
        <f>SUM(D52:D55)</f>
        <v>625515002</v>
      </c>
    </row>
    <row r="52" spans="2:4" s="32" customFormat="1" ht="12" customHeight="1" x14ac:dyDescent="0.2">
      <c r="B52" s="40" t="s">
        <v>42</v>
      </c>
      <c r="C52" s="28">
        <v>0</v>
      </c>
      <c r="D52" s="29">
        <v>0</v>
      </c>
    </row>
    <row r="53" spans="2:4" s="32" customFormat="1" ht="12" customHeight="1" x14ac:dyDescent="0.2">
      <c r="B53" s="40" t="s">
        <v>43</v>
      </c>
      <c r="C53" s="28">
        <v>13550038</v>
      </c>
      <c r="D53" s="29">
        <v>8533707</v>
      </c>
    </row>
    <row r="54" spans="2:4" s="32" customFormat="1" ht="12" customHeight="1" x14ac:dyDescent="0.2">
      <c r="B54" s="40" t="s">
        <v>44</v>
      </c>
      <c r="C54" s="28">
        <v>0</v>
      </c>
      <c r="D54" s="29">
        <v>0</v>
      </c>
    </row>
    <row r="55" spans="2:4" s="32" customFormat="1" ht="12" customHeight="1" x14ac:dyDescent="0.2">
      <c r="B55" s="40" t="s">
        <v>45</v>
      </c>
      <c r="C55" s="28">
        <v>459080662</v>
      </c>
      <c r="D55" s="29">
        <v>616981295</v>
      </c>
    </row>
    <row r="56" spans="2:4" s="32" customFormat="1" ht="12" customHeight="1" x14ac:dyDescent="0.2">
      <c r="B56" s="19" t="s">
        <v>17</v>
      </c>
      <c r="C56" s="37">
        <f>SUM(C57:C60)</f>
        <v>28651922</v>
      </c>
      <c r="D56" s="39">
        <f>SUM(D57:D60)</f>
        <v>324084867</v>
      </c>
    </row>
    <row r="57" spans="2:4" s="32" customFormat="1" ht="12" customHeight="1" x14ac:dyDescent="0.2">
      <c r="B57" s="40" t="s">
        <v>46</v>
      </c>
      <c r="C57" s="28">
        <v>0</v>
      </c>
      <c r="D57" s="29">
        <v>0</v>
      </c>
    </row>
    <row r="58" spans="2:4" s="32" customFormat="1" ht="11.25" customHeight="1" x14ac:dyDescent="0.2">
      <c r="B58" s="40" t="s">
        <v>43</v>
      </c>
      <c r="C58" s="28">
        <v>6075993</v>
      </c>
      <c r="D58" s="29">
        <v>312451211</v>
      </c>
    </row>
    <row r="59" spans="2:4" s="32" customFormat="1" ht="11.25" customHeight="1" x14ac:dyDescent="0.2">
      <c r="B59" s="40" t="s">
        <v>44</v>
      </c>
      <c r="C59" s="28">
        <v>0</v>
      </c>
      <c r="D59" s="29">
        <v>0</v>
      </c>
    </row>
    <row r="60" spans="2:4" s="32" customFormat="1" ht="11.25" customHeight="1" x14ac:dyDescent="0.2">
      <c r="B60" s="40" t="s">
        <v>47</v>
      </c>
      <c r="C60" s="28">
        <v>22575929</v>
      </c>
      <c r="D60" s="29">
        <v>11633656</v>
      </c>
    </row>
    <row r="61" spans="2:4" s="32" customFormat="1" ht="11.25" customHeight="1" x14ac:dyDescent="0.2">
      <c r="B61" s="16" t="s">
        <v>48</v>
      </c>
      <c r="C61" s="44">
        <f>+C51-C56</f>
        <v>443978778</v>
      </c>
      <c r="D61" s="45">
        <f>+D51-D56</f>
        <v>301430135</v>
      </c>
    </row>
    <row r="62" spans="2:4" s="32" customFormat="1" ht="39" customHeight="1" x14ac:dyDescent="0.2">
      <c r="B62" s="16" t="s">
        <v>49</v>
      </c>
      <c r="C62" s="23">
        <v>-107583574</v>
      </c>
      <c r="D62" s="46">
        <v>248848694.5</v>
      </c>
    </row>
    <row r="63" spans="2:4" ht="12.75" customHeight="1" x14ac:dyDescent="0.2">
      <c r="B63" s="47" t="s">
        <v>50</v>
      </c>
      <c r="C63" s="48">
        <v>1770554279</v>
      </c>
      <c r="D63" s="21">
        <v>1521705584</v>
      </c>
    </row>
    <row r="64" spans="2:4" ht="15" customHeight="1" x14ac:dyDescent="0.2">
      <c r="B64" s="47" t="s">
        <v>51</v>
      </c>
      <c r="C64" s="49">
        <f>+C62+C63</f>
        <v>1662970705</v>
      </c>
      <c r="D64" s="21">
        <f>+D62+D63</f>
        <v>1770554278.5</v>
      </c>
    </row>
    <row r="65" spans="2:12" ht="4.5" customHeight="1" thickBot="1" x14ac:dyDescent="0.25">
      <c r="B65" s="50"/>
      <c r="C65" s="51"/>
      <c r="D65" s="52"/>
    </row>
    <row r="66" spans="2:12" ht="5.25" customHeight="1" x14ac:dyDescent="0.2">
      <c r="B66" s="53"/>
      <c r="C66" s="54"/>
      <c r="D66" s="53"/>
    </row>
    <row r="67" spans="2:12" ht="13.5" customHeight="1" x14ac:dyDescent="0.2">
      <c r="B67" s="53"/>
      <c r="C67" s="54"/>
      <c r="D67" s="53"/>
    </row>
    <row r="68" spans="2:12" ht="12.75" customHeight="1" x14ac:dyDescent="0.2">
      <c r="B68" s="55"/>
      <c r="C68" s="56"/>
      <c r="D68" s="57"/>
      <c r="E68" s="58"/>
      <c r="F68" s="59"/>
      <c r="G68" s="60"/>
      <c r="H68" s="59"/>
      <c r="I68" s="60"/>
      <c r="J68" s="61"/>
      <c r="K68" s="61"/>
      <c r="L68" s="61"/>
    </row>
    <row r="69" spans="2:12" ht="10.5" customHeight="1" x14ac:dyDescent="0.2">
      <c r="B69" s="62"/>
      <c r="C69" s="63"/>
      <c r="D69" s="63"/>
      <c r="E69" s="58"/>
      <c r="F69" s="59"/>
      <c r="G69" s="60"/>
      <c r="H69" s="59"/>
      <c r="I69" s="64"/>
    </row>
    <row r="70" spans="2:12" ht="10.5" customHeight="1" x14ac:dyDescent="0.2">
      <c r="B70" s="62"/>
      <c r="C70" s="63"/>
      <c r="D70" s="62"/>
      <c r="E70" s="58"/>
      <c r="F70" s="59"/>
      <c r="G70" s="60"/>
      <c r="H70" s="59"/>
      <c r="I70" s="64"/>
    </row>
    <row r="71" spans="2:12" ht="10.5" customHeight="1" x14ac:dyDescent="0.2">
      <c r="B71" s="62"/>
      <c r="C71" s="63"/>
      <c r="D71" s="62"/>
      <c r="E71" s="65"/>
      <c r="F71" s="66"/>
      <c r="G71" s="66"/>
      <c r="H71" s="66"/>
      <c r="I71" s="66"/>
    </row>
    <row r="72" spans="2:12" ht="10.5" customHeight="1" x14ac:dyDescent="0.2">
      <c r="B72" s="62"/>
      <c r="C72" s="63"/>
      <c r="D72" s="62"/>
      <c r="E72" s="67"/>
      <c r="F72" s="59"/>
      <c r="G72" s="60"/>
      <c r="H72" s="59"/>
      <c r="I72" s="64"/>
    </row>
    <row r="73" spans="2:12" ht="12.75" customHeight="1" x14ac:dyDescent="0.2">
      <c r="B73" s="68"/>
      <c r="C73" s="69"/>
      <c r="D73" s="70"/>
      <c r="E73" s="67"/>
      <c r="F73" s="71"/>
      <c r="G73" s="71"/>
      <c r="H73" s="71"/>
      <c r="I73" s="64"/>
    </row>
  </sheetData>
  <mergeCells count="4">
    <mergeCell ref="B2:D2"/>
    <mergeCell ref="B3:D3"/>
    <mergeCell ref="B4:D4"/>
    <mergeCell ref="B6:D6"/>
  </mergeCells>
  <printOptions horizontalCentered="1"/>
  <pageMargins left="0" right="0" top="0.19685039370078741" bottom="0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LuluGil</dc:creator>
  <cp:lastModifiedBy>LuluGil</cp:lastModifiedBy>
  <cp:lastPrinted>2021-04-30T23:36:42Z</cp:lastPrinted>
  <dcterms:created xsi:type="dcterms:W3CDTF">2021-04-30T23:29:13Z</dcterms:created>
  <dcterms:modified xsi:type="dcterms:W3CDTF">2021-04-30T23:37:11Z</dcterms:modified>
</cp:coreProperties>
</file>